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P:\Regulations\Internal Documents Bank\! For revision !\Treasury\ALCO minutes for revision\2021.11.08\"/>
    </mc:Choice>
  </mc:AlternateContent>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A49" i="1"/>
  <c r="A1" i="2"/>
</calcChain>
</file>

<file path=xl/sharedStrings.xml><?xml version="1.0" encoding="utf-8"?>
<sst xmlns="http://schemas.openxmlformats.org/spreadsheetml/2006/main" count="112" uniqueCount="102">
  <si>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</si>
  <si>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</si>
  <si>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</si>
  <si>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</si>
  <si>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</si>
  <si>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</si>
  <si>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</si>
  <si>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</si>
  <si>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</si>
  <si>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</si>
  <si>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</si>
  <si>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</si>
  <si>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</si>
  <si>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</si>
  <si>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</si>
  <si>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</si>
  <si>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</si>
  <si>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</si>
  <si>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</si>
  <si>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</si>
  <si>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</si>
  <si>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13% 
DAE a fost calculată reieșind din suma creditului de 30,000 MDLcu rata dobînzii de 9 % pe un termen de 12 luni.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</si>
  <si>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</si>
  <si>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</si>
  <si>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</si>
  <si>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</si>
  <si>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</si>
  <si>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</si>
  <si>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</si>
  <si>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</si>
  <si>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</si>
  <si>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</si>
  <si>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</si>
  <si>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</si>
  <si>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</si>
  <si>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</si>
  <si>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</si>
  <si>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</si>
  <si>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</si>
  <si>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</si>
  <si>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</si>
  <si>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</si>
  <si>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</si>
  <si>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</si>
  <si>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</si>
  <si>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</si>
  <si>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</si>
  <si>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</si>
  <si>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</si>
  <si>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</si>
  <si>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</si>
  <si>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</si>
  <si>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</si>
  <si>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</si>
  <si>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</si>
  <si>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</si>
  <si>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</si>
  <si>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</si>
  <si>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</si>
  <si>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</si>
  <si>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</si>
  <si>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</si>
  <si>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</si>
  <si>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</si>
  <si>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</si>
  <si>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 xml:space="preserve">*
1. automobile electrice şi plug-in hybrid,  
2. sisteme de energie regenerabilă,
3. case și apartamente eficiente energetic 
4. sisteme de încălzire și răcire, sisteme de ventilare și sisteme de iluminat eficiente energetic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</si>
  <si>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</si>
  <si>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</si>
  <si>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</si>
  <si>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r>
      <t>Conducătorul organului executiv al băncii:</t>
    </r>
    <r>
      <rPr>
        <b/>
        <sz val="14"/>
        <color theme="1"/>
        <rFont val="Arial"/>
        <family val="2"/>
        <charset val="204"/>
      </rPr>
      <t xml:space="preserve"> Irina Coroi-Jovmir Adjunct al Preşedintelui Comitetului de Conducere</t>
    </r>
    <r>
      <rPr>
        <sz val="14"/>
        <color theme="1"/>
        <rFont val="Arial"/>
        <family val="2"/>
        <charset val="204"/>
      </rPr>
      <t xml:space="preserve">  
</t>
    </r>
  </si>
  <si>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</si>
  <si>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</si>
  <si>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</si>
  <si>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</si>
  <si>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</si>
  <si>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 xml:space="preserve">de la 12 luni până la 240 luni (în dependența de capacitatea de plată)
 </t>
  </si>
  <si>
    <t>de la 3 luni până la 60 luni (în dependența de capacitatea de plată)</t>
  </si>
  <si>
    <t xml:space="preserve"> 12 luni</t>
  </si>
  <si>
    <r>
      <t xml:space="preserve">- min 30.000 EUR - max 300.000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
- suma creditului nu poate depăși 75% din valoarea imobilului finanţat acceptat în gaj       
- Maxim până la 100% în cazul prezentării garanţiilor suplimentare</t>
    </r>
  </si>
  <si>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</si>
  <si>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</si>
  <si>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</si>
  <si>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</si>
  <si>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</si>
  <si>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EUX: 6.5%+EURIBOR 6M =6.5%</t>
  </si>
  <si>
    <t>rata flotantă</t>
  </si>
  <si>
    <t>rata fixă</t>
  </si>
  <si>
    <t xml:space="preserve">MDL: 9,00% </t>
  </si>
  <si>
    <t>11.11% 
DAE a fost calculată reieșind din suma creditului de 300,000 MDL cu rata dobînzii de 10.00 % pe un termen de 60 luni.
7.70% 
DAE a fost calculată reieșind din suma creditului de 20,000 USD cu rata dobînzii de 6.75 % pe un termen de 60 luni.
7.45% 
DAE a fost calculată reieșind din suma creditului de 20,000 EUR cu rata dobînzii de 6.5 % pe un termen de 60 luni.</t>
  </si>
  <si>
    <t>10.61% 
DAE a fost calculată reieșind din suma creditului de 300,000 MDL cu rata dobînzii de 9.50 % pe un termen de 60 luni.
7.21% 
DAE a fost calculată reieșind din suma creditului de 20,000 USD cu rata dobînzii de 6.25 % pe un termen de 60 luni.
6.96% 
DAE a fost calculată reieșind din suma creditului de 20,000 EUR cu rata dobînzii de 6.0 % pe un termen de 60 luni.</t>
  </si>
  <si>
    <t>EUX: 6%+EURIBOR 6M = 6%</t>
  </si>
  <si>
    <r>
      <rPr>
        <b/>
        <sz val="16"/>
        <color rgb="FFFF0000"/>
        <rFont val="Arial"/>
        <family val="2"/>
      </rPr>
      <t xml:space="preserve">7.73% </t>
    </r>
    <r>
      <rPr>
        <b/>
        <sz val="16"/>
        <rFont val="Arial"/>
        <family val="2"/>
      </rPr>
      <t xml:space="preserve">
DAE a fost calculată reieșind din suma creditului de 1,000.000 MDL cu rata dobînzii de 7.50 % pe un termen de 240 luni.</t>
    </r>
  </si>
  <si>
    <r>
      <rPr>
        <b/>
        <sz val="16"/>
        <color rgb="FFFF0000"/>
        <rFont val="Arial"/>
        <family val="2"/>
      </rPr>
      <t xml:space="preserve">7.98% </t>
    </r>
    <r>
      <rPr>
        <b/>
        <sz val="16"/>
        <rFont val="Arial"/>
        <family val="2"/>
      </rPr>
      <t xml:space="preserve">
DAE a fost calculată reieșind din suma creditului de 1,000.000 MDL cu rata dobînzii de 7.75 % pe un termen de 240 luni.
6.53% 
DAE a fost calculată reieșind din suma creditului de 100,000 USD cu rata dobînzii de 6.25 % pe un termen de 240 luni.
6.30% 
DAE a fost calculată reieșind din suma creditului de 80,000 EUR cu rata dobînzii de 6.0 % pe un termen de 240 luni.</t>
    </r>
  </si>
  <si>
    <r>
      <t xml:space="preserve">MDL: 5.03%+ AIR 6M = </t>
    </r>
    <r>
      <rPr>
        <b/>
        <sz val="14"/>
        <color rgb="FFFF0000"/>
        <rFont val="Arial"/>
        <family val="2"/>
      </rPr>
      <t>7.75%</t>
    </r>
  </si>
  <si>
    <t>USX: 6.0490%+LIBOR 6M = 6.25%</t>
  </si>
  <si>
    <r>
      <t>MDL: 4.78%+ AIR 6M =</t>
    </r>
    <r>
      <rPr>
        <b/>
        <sz val="14"/>
        <color rgb="FFFF0000"/>
        <rFont val="Arial"/>
        <family val="2"/>
      </rPr>
      <t xml:space="preserve"> 7.50%</t>
    </r>
  </si>
  <si>
    <t>MDL: 7.28% +AIR 6M = 10%</t>
  </si>
  <si>
    <t>USX: 6.5490%+LIBOR 6M = 6.75%</t>
  </si>
  <si>
    <t>MDL: 6.78%+AIR 6M =9.5%</t>
  </si>
  <si>
    <t>Lista de preturi a fost aprobată prin decizia Comitetului de Active şi Pasive al B.C. ProCredit Bank S.A. din 09.11.2021</t>
  </si>
  <si>
    <t>În vigoare din “15” decembrie 2021</t>
  </si>
  <si>
    <t>© ProCredit Bank. Noiembrie 2021.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</si>
</sst>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rgb="FFFF0000"/>
      <name val="Arial"/>
      <family val="2"/>
      <charset val="204"/>
    </font>
    <font>
      <b/>
      <sz val="14"/>
      <color theme="1"/>
      <name val="Arial"/>
      <family val="2"/>
      <charset val="204"/>
    </font>
    <font>
      <sz val="14"/>
      <color theme="1"/>
      <name val="Arial"/>
      <family val="2"/>
      <charset val="204"/>
    </font>
    <font>
      <b/>
      <sz val="14"/>
      <color rgb="FFFF0000"/>
      <name val="Arial"/>
      <family val="2"/>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sz val="16"/>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s>
  <borders count="5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32">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9"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3" fillId="3" borderId="12" xfId="1" applyFont="1" applyFill="1" applyBorder="1" applyAlignment="1">
      <alignment horizontal="center" vertical="center" wrapText="1"/>
    </xf>
    <xf numFmtId="9" fontId="3" fillId="3" borderId="14" xfId="1" applyNumberFormat="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39"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4" fillId="0" borderId="0" xfId="1" applyFont="1"/>
    <xf numFmtId="0" fontId="3" fillId="3" borderId="24"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7" xfId="1" applyFont="1" applyFill="1" applyBorder="1" applyAlignment="1">
      <alignment horizontal="left" vertical="center" wrapText="1"/>
    </xf>
    <xf numFmtId="0" fontId="3" fillId="3" borderId="26" xfId="1" applyFont="1" applyFill="1" applyBorder="1" applyAlignment="1">
      <alignment horizontal="center" vertical="center" wrapText="1"/>
    </xf>
    <xf numFmtId="0" fontId="7" fillId="0" borderId="0" xfId="3"/>
    <xf numFmtId="0" fontId="3" fillId="0" borderId="19" xfId="1" quotePrefix="1" applyFont="1" applyFill="1" applyBorder="1" applyAlignment="1">
      <alignment horizontal="center" vertical="center" wrapText="1"/>
    </xf>
    <xf numFmtId="0" fontId="3" fillId="0" borderId="9"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18" fillId="4" borderId="2" xfId="1" applyFont="1" applyFill="1" applyBorder="1" applyAlignment="1">
      <alignment horizontal="center" vertical="center" wrapText="1"/>
    </xf>
    <xf numFmtId="0" fontId="18" fillId="4" borderId="7"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4" borderId="23" xfId="1" applyFont="1" applyFill="1" applyBorder="1" applyAlignment="1">
      <alignment horizontal="center" vertical="center" wrapText="1"/>
    </xf>
    <xf numFmtId="0" fontId="15" fillId="3" borderId="23" xfId="1" applyFont="1" applyFill="1" applyBorder="1" applyAlignment="1">
      <alignment horizontal="center" vertical="center" wrapText="1"/>
    </xf>
    <xf numFmtId="10" fontId="8" fillId="4" borderId="33" xfId="2" applyNumberFormat="1" applyFont="1" applyFill="1" applyBorder="1" applyAlignment="1">
      <alignment horizontal="center" vertical="center" wrapText="1"/>
    </xf>
    <xf numFmtId="10" fontId="8" fillId="4" borderId="13" xfId="2" applyNumberFormat="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12" fillId="0" borderId="49" xfId="1" quotePrefix="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30" xfId="1" applyFont="1" applyFill="1" applyBorder="1" applyAlignment="1">
      <alignment horizontal="center" vertical="center" wrapText="1"/>
    </xf>
    <xf numFmtId="10" fontId="3" fillId="3" borderId="13" xfId="2" applyNumberFormat="1" applyFont="1" applyFill="1" applyBorder="1" applyAlignment="1">
      <alignment horizontal="center" vertical="center" wrapText="1"/>
    </xf>
    <xf numFmtId="10" fontId="3" fillId="3" borderId="12" xfId="2" applyNumberFormat="1" applyFont="1" applyFill="1" applyBorder="1" applyAlignment="1">
      <alignment horizontal="center" vertical="center" wrapText="1"/>
    </xf>
    <xf numFmtId="0" fontId="3" fillId="0" borderId="23" xfId="1" quotePrefix="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3" borderId="42" xfId="1" applyFont="1" applyFill="1" applyBorder="1" applyAlignment="1">
      <alignment horizontal="left" vertical="center" wrapText="1"/>
    </xf>
    <xf numFmtId="0" fontId="3" fillId="3" borderId="41" xfId="1" applyFont="1" applyFill="1" applyBorder="1" applyAlignment="1">
      <alignment horizontal="left" vertical="center" wrapText="1"/>
    </xf>
    <xf numFmtId="0" fontId="3" fillId="3" borderId="43" xfId="1" applyFont="1" applyFill="1" applyBorder="1" applyAlignment="1">
      <alignment horizontal="left" vertical="center" wrapText="1"/>
    </xf>
    <xf numFmtId="0" fontId="3" fillId="3" borderId="32"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3" fillId="3" borderId="35" xfId="1" applyFont="1" applyFill="1" applyBorder="1" applyAlignment="1">
      <alignment horizontal="left" vertical="center" wrapText="1"/>
    </xf>
    <xf numFmtId="0" fontId="3" fillId="0" borderId="50" xfId="1" quotePrefix="1" applyFont="1" applyFill="1" applyBorder="1" applyAlignment="1">
      <alignment horizontal="center" vertical="center" wrapText="1"/>
    </xf>
    <xf numFmtId="0" fontId="3" fillId="0" borderId="27" xfId="1" quotePrefix="1" applyFont="1" applyFill="1" applyBorder="1" applyAlignment="1">
      <alignment horizontal="center" vertical="center" wrapText="1"/>
    </xf>
    <xf numFmtId="0" fontId="3" fillId="0" borderId="28" xfId="1" quotePrefix="1" applyFont="1" applyFill="1" applyBorder="1" applyAlignment="1">
      <alignment horizontal="center" vertical="center" wrapText="1"/>
    </xf>
    <xf numFmtId="0" fontId="15" fillId="4" borderId="51" xfId="1" applyFont="1" applyFill="1" applyBorder="1" applyAlignment="1">
      <alignment horizontal="center" vertical="center" wrapText="1"/>
    </xf>
    <xf numFmtId="0" fontId="15" fillId="4" borderId="52" xfId="1" applyFont="1" applyFill="1" applyBorder="1" applyAlignment="1">
      <alignment horizontal="center" vertical="center" wrapText="1"/>
    </xf>
    <xf numFmtId="0" fontId="15" fillId="4" borderId="47"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0" xfId="1" applyFont="1" applyFill="1" applyBorder="1" applyAlignment="1">
      <alignment horizontal="left" vertical="top" wrapText="1"/>
    </xf>
    <xf numFmtId="0" fontId="3" fillId="3" borderId="22" xfId="1" applyFont="1" applyFill="1" applyBorder="1" applyAlignment="1">
      <alignment horizontal="left" vertical="center" wrapText="1"/>
    </xf>
    <xf numFmtId="0" fontId="3" fillId="3" borderId="25"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13" fillId="0" borderId="0" xfId="3" applyFont="1" applyAlignment="1">
      <alignment horizontal="left"/>
    </xf>
    <xf numFmtId="0" fontId="15" fillId="0" borderId="0" xfId="0" applyFont="1" applyAlignment="1">
      <alignment horizontal="left"/>
    </xf>
    <xf numFmtId="0" fontId="3" fillId="3" borderId="41"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1" xfId="3"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23"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wrapText="1"/>
    </xf>
    <xf numFmtId="9" fontId="3" fillId="3" borderId="23"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16" xfId="2" applyNumberFormat="1" applyFont="1" applyFill="1" applyBorder="1" applyAlignment="1">
      <alignment horizontal="center" vertical="center" wrapText="1"/>
    </xf>
    <xf numFmtId="9" fontId="3" fillId="3" borderId="17" xfId="2" applyNumberFormat="1" applyFont="1" applyFill="1" applyBorder="1" applyAlignment="1">
      <alignment horizontal="center" vertical="center" wrapText="1"/>
    </xf>
    <xf numFmtId="0" fontId="18" fillId="4" borderId="37" xfId="1" applyFont="1" applyFill="1" applyBorder="1" applyAlignment="1">
      <alignment horizontal="center" vertical="center" wrapText="1"/>
    </xf>
    <xf numFmtId="0" fontId="18" fillId="4" borderId="3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22" xfId="1" applyFont="1" applyFill="1" applyBorder="1" applyAlignment="1">
      <alignment horizontal="center" vertical="top" wrapText="1"/>
    </xf>
    <xf numFmtId="0" fontId="3" fillId="3" borderId="25" xfId="1" applyFont="1" applyFill="1" applyBorder="1" applyAlignment="1">
      <alignment horizontal="center" vertical="top"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7"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5" fillId="4" borderId="44"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15" fillId="4" borderId="45" xfId="1" applyFont="1" applyFill="1" applyBorder="1" applyAlignment="1">
      <alignment horizontal="center" vertical="center" wrapText="1"/>
    </xf>
    <xf numFmtId="0" fontId="15" fillId="4" borderId="22" xfId="1" applyFont="1" applyFill="1" applyBorder="1" applyAlignment="1">
      <alignment horizontal="center" vertical="center" wrapText="1"/>
    </xf>
    <xf numFmtId="0" fontId="15" fillId="3" borderId="45"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48"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13" fillId="3" borderId="0" xfId="3" applyFont="1" applyFill="1" applyBorder="1" applyAlignment="1">
      <alignment horizontal="center" wrapText="1"/>
    </xf>
    <xf numFmtId="0" fontId="14" fillId="3" borderId="0" xfId="1" applyFont="1" applyFill="1" applyBorder="1" applyAlignment="1">
      <alignment horizontal="center" wrapText="1"/>
    </xf>
    <xf numFmtId="0" fontId="8" fillId="3" borderId="0" xfId="1" applyFont="1" applyFill="1" applyBorder="1" applyAlignment="1">
      <alignment horizontal="left" vertical="top" wrapText="1"/>
    </xf>
    <xf numFmtId="0" fontId="3" fillId="3" borderId="20"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3800238</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1"/>
  <sheetViews>
    <sheetView tabSelected="1" view="pageBreakPreview" zoomScale="46" zoomScaleNormal="46" zoomScaleSheetLayoutView="46" zoomScalePageLayoutView="64" workbookViewId="0">
      <selection activeCell="B10" sqref="B10:C10"/>
    </sheetView>
  </sheetViews>
  <sheetFormatPr defaultColWidth="9" defaultRowHeight="13.2" x14ac:dyDescent="0.25"/>
  <cols>
    <col min="1" max="1" width="58.44140625" style="20" customWidth="1"/>
    <col min="2" max="2" width="40.44140625" style="20" customWidth="1"/>
    <col min="3" max="3" width="25.44140625" style="20" customWidth="1"/>
    <col min="4" max="7" width="59.109375" style="20" customWidth="1"/>
    <col min="8" max="16384" width="9" style="20"/>
  </cols>
  <sheetData>
    <row r="1" spans="1:7" ht="17.399999999999999" x14ac:dyDescent="0.3">
      <c r="A1" s="1"/>
      <c r="B1" s="1"/>
      <c r="C1" s="1"/>
      <c r="D1" s="1"/>
      <c r="E1" s="1"/>
      <c r="F1" s="1"/>
      <c r="G1" s="1"/>
    </row>
    <row r="2" spans="1:7" ht="17.399999999999999" x14ac:dyDescent="0.3">
      <c r="A2" s="1"/>
      <c r="B2" s="1"/>
      <c r="C2" s="1"/>
      <c r="D2" s="1"/>
      <c r="E2" s="1"/>
      <c r="F2" s="1"/>
      <c r="G2" s="1"/>
    </row>
    <row r="3" spans="1:7" ht="30.75" customHeight="1" x14ac:dyDescent="0.3">
      <c r="A3" s="1"/>
      <c r="B3" s="1"/>
      <c r="C3" s="1"/>
      <c r="D3" s="1"/>
      <c r="E3" s="1"/>
      <c r="F3" s="1"/>
      <c r="G3" s="1"/>
    </row>
    <row r="4" spans="1:7" s="1" customFormat="1" ht="52.5" customHeight="1" x14ac:dyDescent="0.3">
      <c r="F4" s="97" t="s">
        <v>57</v>
      </c>
      <c r="G4" s="98"/>
    </row>
    <row r="5" spans="1:7" s="1" customFormat="1" ht="38.25" customHeight="1" thickBot="1" x14ac:dyDescent="0.35">
      <c r="A5" s="99" t="s">
        <v>58</v>
      </c>
      <c r="B5" s="99"/>
      <c r="C5" s="99"/>
      <c r="D5" s="99"/>
      <c r="E5" s="99"/>
      <c r="F5" s="99"/>
      <c r="G5" s="99"/>
    </row>
    <row r="6" spans="1:7" s="1" customFormat="1" ht="40.5" customHeight="1" thickBot="1" x14ac:dyDescent="0.35">
      <c r="A6" s="100" t="s">
        <v>56</v>
      </c>
      <c r="B6" s="102" t="s">
        <v>0</v>
      </c>
      <c r="C6" s="102"/>
      <c r="D6" s="102"/>
      <c r="E6" s="102"/>
      <c r="F6" s="102"/>
      <c r="G6" s="103"/>
    </row>
    <row r="7" spans="1:7" s="1" customFormat="1" ht="40.5" customHeight="1" thickBot="1" x14ac:dyDescent="0.35">
      <c r="A7" s="101"/>
      <c r="B7" s="77" t="s">
        <v>1</v>
      </c>
      <c r="C7" s="104"/>
      <c r="D7" s="41" t="s">
        <v>83</v>
      </c>
      <c r="E7" s="24" t="s">
        <v>2</v>
      </c>
      <c r="F7" s="25" t="s">
        <v>66</v>
      </c>
      <c r="G7" s="2" t="s">
        <v>82</v>
      </c>
    </row>
    <row r="8" spans="1:7" s="6" customFormat="1" ht="54" customHeight="1" x14ac:dyDescent="0.3">
      <c r="A8" s="3" t="s">
        <v>3</v>
      </c>
      <c r="B8" s="105" t="s">
        <v>4</v>
      </c>
      <c r="C8" s="106"/>
      <c r="D8" s="42" t="s">
        <v>5</v>
      </c>
      <c r="E8" s="4" t="s">
        <v>4</v>
      </c>
      <c r="F8" s="4" t="s">
        <v>4</v>
      </c>
      <c r="G8" s="5" t="s">
        <v>5</v>
      </c>
    </row>
    <row r="9" spans="1:7" s="8" customFormat="1" ht="169.95" customHeight="1" thickBot="1" x14ac:dyDescent="0.3">
      <c r="A9" s="7" t="s">
        <v>6</v>
      </c>
      <c r="B9" s="57" t="s">
        <v>78</v>
      </c>
      <c r="C9" s="58"/>
      <c r="D9" s="59"/>
      <c r="E9" s="43" t="s">
        <v>79</v>
      </c>
      <c r="F9" s="44" t="s">
        <v>80</v>
      </c>
      <c r="G9" s="29" t="s">
        <v>74</v>
      </c>
    </row>
    <row r="10" spans="1:7" s="8" customFormat="1" ht="34.5" customHeight="1" x14ac:dyDescent="0.25">
      <c r="A10" s="107" t="s">
        <v>7</v>
      </c>
      <c r="B10" s="110" t="s">
        <v>93</v>
      </c>
      <c r="C10" s="111"/>
      <c r="D10" s="60" t="s">
        <v>95</v>
      </c>
      <c r="E10" s="36" t="s">
        <v>96</v>
      </c>
      <c r="F10" s="36" t="s">
        <v>98</v>
      </c>
      <c r="G10" s="112" t="s">
        <v>87</v>
      </c>
    </row>
    <row r="11" spans="1:7" s="8" customFormat="1" ht="34.5" customHeight="1" x14ac:dyDescent="0.25">
      <c r="A11" s="108"/>
      <c r="B11" s="114" t="s">
        <v>94</v>
      </c>
      <c r="C11" s="115"/>
      <c r="D11" s="61"/>
      <c r="E11" s="37" t="s">
        <v>97</v>
      </c>
      <c r="F11" s="37" t="s">
        <v>94</v>
      </c>
      <c r="G11" s="113"/>
    </row>
    <row r="12" spans="1:7" s="8" customFormat="1" ht="34.5" customHeight="1" x14ac:dyDescent="0.25">
      <c r="A12" s="108"/>
      <c r="B12" s="116" t="s">
        <v>90</v>
      </c>
      <c r="C12" s="117"/>
      <c r="D12" s="62"/>
      <c r="E12" s="38" t="s">
        <v>84</v>
      </c>
      <c r="F12" s="38" t="s">
        <v>90</v>
      </c>
      <c r="G12" s="113"/>
    </row>
    <row r="13" spans="1:7" s="8" customFormat="1" ht="34.5" customHeight="1" x14ac:dyDescent="0.25">
      <c r="A13" s="108"/>
      <c r="B13" s="63" t="s">
        <v>85</v>
      </c>
      <c r="C13" s="64"/>
      <c r="D13" s="64"/>
      <c r="E13" s="64"/>
      <c r="F13" s="64"/>
      <c r="G13" s="32" t="s">
        <v>86</v>
      </c>
    </row>
    <row r="14" spans="1:7" s="8" customFormat="1" ht="33" customHeight="1" x14ac:dyDescent="0.25">
      <c r="A14" s="108"/>
      <c r="B14" s="64" t="s">
        <v>8</v>
      </c>
      <c r="C14" s="64"/>
      <c r="D14" s="64"/>
      <c r="E14" s="64"/>
      <c r="F14" s="64"/>
      <c r="G14" s="118"/>
    </row>
    <row r="15" spans="1:7" s="8" customFormat="1" ht="87.75" customHeight="1" thickBot="1" x14ac:dyDescent="0.3">
      <c r="A15" s="109"/>
      <c r="B15" s="119" t="s">
        <v>9</v>
      </c>
      <c r="C15" s="119"/>
      <c r="D15" s="119"/>
      <c r="E15" s="119"/>
      <c r="F15" s="120"/>
      <c r="G15" s="9" t="s">
        <v>10</v>
      </c>
    </row>
    <row r="16" spans="1:7" s="8" customFormat="1" ht="111" customHeight="1" thickBot="1" x14ac:dyDescent="0.3">
      <c r="A16" s="51" t="s">
        <v>65</v>
      </c>
      <c r="B16" s="52"/>
      <c r="C16" s="52"/>
      <c r="D16" s="52"/>
      <c r="E16" s="52"/>
      <c r="F16" s="52"/>
      <c r="G16" s="53"/>
    </row>
    <row r="17" spans="1:7" s="8" customFormat="1" ht="97.5" customHeight="1" thickBot="1" x14ac:dyDescent="0.3">
      <c r="A17" s="15" t="s">
        <v>11</v>
      </c>
      <c r="B17" s="65" t="s">
        <v>75</v>
      </c>
      <c r="C17" s="66"/>
      <c r="D17" s="46"/>
      <c r="E17" s="45" t="s">
        <v>76</v>
      </c>
      <c r="F17" s="46"/>
      <c r="G17" s="30" t="s">
        <v>77</v>
      </c>
    </row>
    <row r="18" spans="1:7" s="8" customFormat="1" ht="46.5" customHeight="1" x14ac:dyDescent="0.25">
      <c r="A18" s="54" t="s">
        <v>12</v>
      </c>
      <c r="B18" s="11" t="s">
        <v>13</v>
      </c>
      <c r="C18" s="39">
        <v>5.0000000000000001E-3</v>
      </c>
      <c r="D18" s="40">
        <v>5.0000000000000001E-3</v>
      </c>
      <c r="E18" s="47">
        <v>0.01</v>
      </c>
      <c r="F18" s="48"/>
      <c r="G18" s="12">
        <v>0</v>
      </c>
    </row>
    <row r="19" spans="1:7" s="8" customFormat="1" ht="46.5" customHeight="1" x14ac:dyDescent="0.25">
      <c r="A19" s="55"/>
      <c r="B19" s="13" t="s">
        <v>14</v>
      </c>
      <c r="C19" s="85">
        <v>0</v>
      </c>
      <c r="D19" s="86"/>
      <c r="E19" s="86"/>
      <c r="F19" s="87"/>
      <c r="G19" s="80" t="s">
        <v>15</v>
      </c>
    </row>
    <row r="20" spans="1:7" s="8" customFormat="1" ht="46.5" customHeight="1" x14ac:dyDescent="0.25">
      <c r="A20" s="55"/>
      <c r="B20" s="13" t="s">
        <v>16</v>
      </c>
      <c r="C20" s="82" t="s">
        <v>17</v>
      </c>
      <c r="D20" s="83"/>
      <c r="E20" s="83"/>
      <c r="F20" s="84"/>
      <c r="G20" s="81"/>
    </row>
    <row r="21" spans="1:7" s="8" customFormat="1" ht="46.5" customHeight="1" x14ac:dyDescent="0.25">
      <c r="A21" s="55"/>
      <c r="B21" s="13" t="s">
        <v>18</v>
      </c>
      <c r="C21" s="85">
        <v>0.03</v>
      </c>
      <c r="D21" s="86"/>
      <c r="E21" s="86"/>
      <c r="F21" s="87"/>
      <c r="G21" s="81"/>
    </row>
    <row r="22" spans="1:7" s="8" customFormat="1" ht="46.5" customHeight="1" thickBot="1" x14ac:dyDescent="0.3">
      <c r="A22" s="56"/>
      <c r="B22" s="14" t="s">
        <v>19</v>
      </c>
      <c r="C22" s="88" t="s">
        <v>20</v>
      </c>
      <c r="D22" s="89"/>
      <c r="E22" s="89"/>
      <c r="F22" s="90"/>
      <c r="G22" s="81"/>
    </row>
    <row r="23" spans="1:7" s="8" customFormat="1" ht="373.95" customHeight="1" thickBot="1" x14ac:dyDescent="0.3">
      <c r="A23" s="15" t="s">
        <v>59</v>
      </c>
      <c r="B23" s="91" t="s">
        <v>92</v>
      </c>
      <c r="C23" s="92"/>
      <c r="D23" s="33" t="s">
        <v>91</v>
      </c>
      <c r="E23" s="34" t="s">
        <v>88</v>
      </c>
      <c r="F23" s="35" t="s">
        <v>89</v>
      </c>
      <c r="G23" s="31" t="s">
        <v>21</v>
      </c>
    </row>
    <row r="24" spans="1:7" s="8" customFormat="1" ht="56.25" customHeight="1" thickBot="1" x14ac:dyDescent="0.3">
      <c r="A24" s="10" t="s">
        <v>22</v>
      </c>
      <c r="B24" s="93" t="s">
        <v>23</v>
      </c>
      <c r="C24" s="93"/>
      <c r="D24" s="93"/>
      <c r="E24" s="93"/>
      <c r="F24" s="93"/>
      <c r="G24" s="16" t="s">
        <v>24</v>
      </c>
    </row>
    <row r="25" spans="1:7" s="8" customFormat="1" ht="156" customHeight="1" thickBot="1" x14ac:dyDescent="0.3">
      <c r="A25" s="15" t="s">
        <v>25</v>
      </c>
      <c r="B25" s="94" t="s">
        <v>26</v>
      </c>
      <c r="C25" s="95"/>
      <c r="D25" s="95"/>
      <c r="E25" s="95"/>
      <c r="F25" s="95"/>
      <c r="G25" s="21" t="s">
        <v>27</v>
      </c>
    </row>
    <row r="26" spans="1:7" s="6" customFormat="1" ht="103.2" customHeight="1" thickBot="1" x14ac:dyDescent="0.35">
      <c r="A26" s="15" t="s">
        <v>28</v>
      </c>
      <c r="B26" s="63" t="s">
        <v>29</v>
      </c>
      <c r="C26" s="64"/>
      <c r="D26" s="67"/>
      <c r="E26" s="49" t="s">
        <v>81</v>
      </c>
      <c r="F26" s="50"/>
      <c r="G26" s="17" t="s">
        <v>30</v>
      </c>
    </row>
    <row r="27" spans="1:7" s="6" customFormat="1" ht="141" customHeight="1" thickBot="1" x14ac:dyDescent="0.35">
      <c r="A27" s="26" t="s">
        <v>31</v>
      </c>
      <c r="B27" s="79" t="s">
        <v>67</v>
      </c>
      <c r="C27" s="79"/>
      <c r="D27" s="79"/>
      <c r="E27" s="79"/>
      <c r="F27" s="79"/>
      <c r="G27" s="27" t="s">
        <v>68</v>
      </c>
    </row>
    <row r="28" spans="1:7" s="6" customFormat="1" ht="39" customHeight="1" x14ac:dyDescent="0.3">
      <c r="A28" s="100" t="s">
        <v>32</v>
      </c>
      <c r="B28" s="124" t="s">
        <v>72</v>
      </c>
      <c r="C28" s="124"/>
      <c r="D28" s="124"/>
      <c r="E28" s="124"/>
      <c r="F28" s="124"/>
      <c r="G28" s="79" t="s">
        <v>35</v>
      </c>
    </row>
    <row r="29" spans="1:7" s="6" customFormat="1" ht="17.399999999999999" customHeight="1" x14ac:dyDescent="0.3">
      <c r="A29" s="128"/>
      <c r="B29" s="125" t="str">
        <f>HYPERLINK(A43,"• Schimbarea LIBOR/EURIBOR/AIR6M")</f>
        <v>• Schimbarea LIBOR/EURIBOR/AIR6M</v>
      </c>
      <c r="C29" s="126"/>
      <c r="D29" s="126"/>
      <c r="E29" s="126"/>
      <c r="F29" s="126"/>
      <c r="G29" s="79"/>
    </row>
    <row r="30" spans="1:7" s="8" customFormat="1" ht="79.95" customHeight="1" thickBot="1" x14ac:dyDescent="0.3">
      <c r="A30" s="101"/>
      <c r="B30" s="121" t="s">
        <v>73</v>
      </c>
      <c r="C30" s="122"/>
      <c r="D30" s="122"/>
      <c r="E30" s="122"/>
      <c r="F30" s="123"/>
      <c r="G30" s="79"/>
    </row>
    <row r="31" spans="1:7" s="8" customFormat="1" ht="149.25" customHeight="1" thickBot="1" x14ac:dyDescent="0.3">
      <c r="A31" s="15" t="s">
        <v>33</v>
      </c>
      <c r="B31" s="67" t="s">
        <v>34</v>
      </c>
      <c r="C31" s="79"/>
      <c r="D31" s="79"/>
      <c r="E31" s="79"/>
      <c r="F31" s="79"/>
      <c r="G31" s="17" t="s">
        <v>35</v>
      </c>
    </row>
    <row r="32" spans="1:7" s="8" customFormat="1" ht="120.75" customHeight="1" thickBot="1" x14ac:dyDescent="0.3">
      <c r="A32" s="15" t="s">
        <v>36</v>
      </c>
      <c r="B32" s="129" t="s">
        <v>37</v>
      </c>
      <c r="C32" s="129"/>
      <c r="D32" s="129"/>
      <c r="E32" s="129"/>
      <c r="F32" s="130"/>
      <c r="G32" s="18" t="s">
        <v>35</v>
      </c>
    </row>
    <row r="33" spans="1:7" s="8" customFormat="1" ht="30.75" customHeight="1" x14ac:dyDescent="0.25">
      <c r="A33" s="131" t="s">
        <v>38</v>
      </c>
      <c r="B33" s="69" t="s">
        <v>39</v>
      </c>
      <c r="C33" s="70"/>
      <c r="D33" s="70"/>
      <c r="E33" s="70"/>
      <c r="F33" s="70"/>
      <c r="G33" s="17" t="s">
        <v>40</v>
      </c>
    </row>
    <row r="34" spans="1:7" s="8" customFormat="1" ht="30.75" customHeight="1" x14ac:dyDescent="0.25">
      <c r="A34" s="55"/>
      <c r="B34" s="69" t="s">
        <v>41</v>
      </c>
      <c r="C34" s="70"/>
      <c r="D34" s="70"/>
      <c r="E34" s="70"/>
      <c r="F34" s="70"/>
      <c r="G34" s="17" t="s">
        <v>42</v>
      </c>
    </row>
    <row r="35" spans="1:7" s="8" customFormat="1" ht="30.75" customHeight="1" x14ac:dyDescent="0.25">
      <c r="A35" s="55"/>
      <c r="B35" s="69" t="s">
        <v>43</v>
      </c>
      <c r="C35" s="70"/>
      <c r="D35" s="70"/>
      <c r="E35" s="70"/>
      <c r="F35" s="70"/>
      <c r="G35" s="17" t="s">
        <v>44</v>
      </c>
    </row>
    <row r="36" spans="1:7" s="8" customFormat="1" ht="30.75" customHeight="1" x14ac:dyDescent="0.25">
      <c r="A36" s="55"/>
      <c r="B36" s="69" t="s">
        <v>45</v>
      </c>
      <c r="C36" s="70"/>
      <c r="D36" s="70"/>
      <c r="E36" s="70"/>
      <c r="F36" s="70"/>
      <c r="G36" s="17" t="s">
        <v>46</v>
      </c>
    </row>
    <row r="37" spans="1:7" s="8" customFormat="1" ht="30.75" customHeight="1" x14ac:dyDescent="0.25">
      <c r="A37" s="55"/>
      <c r="B37" s="69" t="s">
        <v>47</v>
      </c>
      <c r="C37" s="70"/>
      <c r="D37" s="70"/>
      <c r="E37" s="70"/>
      <c r="F37" s="70"/>
      <c r="G37" s="17" t="s">
        <v>48</v>
      </c>
    </row>
    <row r="38" spans="1:7" s="8" customFormat="1" ht="30.75" customHeight="1" x14ac:dyDescent="0.25">
      <c r="A38" s="55"/>
      <c r="B38" s="69" t="s">
        <v>49</v>
      </c>
      <c r="C38" s="70"/>
      <c r="D38" s="70"/>
      <c r="E38" s="70"/>
      <c r="F38" s="70"/>
      <c r="G38" s="17" t="s">
        <v>40</v>
      </c>
    </row>
    <row r="39" spans="1:7" s="8" customFormat="1" ht="30.75" customHeight="1" x14ac:dyDescent="0.25">
      <c r="A39" s="55"/>
      <c r="B39" s="69" t="s">
        <v>50</v>
      </c>
      <c r="C39" s="70"/>
      <c r="D39" s="70"/>
      <c r="E39" s="70"/>
      <c r="F39" s="70"/>
      <c r="G39" s="17" t="s">
        <v>51</v>
      </c>
    </row>
    <row r="40" spans="1:7" s="8" customFormat="1" ht="30.75" customHeight="1" x14ac:dyDescent="0.25">
      <c r="A40" s="55"/>
      <c r="B40" s="69" t="s">
        <v>52</v>
      </c>
      <c r="C40" s="70"/>
      <c r="D40" s="70"/>
      <c r="E40" s="70"/>
      <c r="F40" s="70"/>
      <c r="G40" s="17" t="s">
        <v>53</v>
      </c>
    </row>
    <row r="41" spans="1:7" s="8" customFormat="1" ht="30.75" customHeight="1" thickBot="1" x14ac:dyDescent="0.3">
      <c r="A41" s="56"/>
      <c r="B41" s="71" t="s">
        <v>54</v>
      </c>
      <c r="C41" s="72"/>
      <c r="D41" s="72"/>
      <c r="E41" s="72"/>
      <c r="F41" s="72"/>
      <c r="G41" s="19" t="s">
        <v>40</v>
      </c>
    </row>
    <row r="42" spans="1:7" s="8" customFormat="1" ht="30.75" hidden="1" customHeight="1" x14ac:dyDescent="0.25">
      <c r="A42" s="78" t="s">
        <v>71</v>
      </c>
      <c r="B42" s="78"/>
      <c r="C42" s="78"/>
      <c r="D42" s="78"/>
      <c r="E42" s="78"/>
      <c r="F42" s="78"/>
      <c r="G42" s="78"/>
    </row>
    <row r="43" spans="1:7" s="8" customFormat="1" ht="30.75" hidden="1" customHeight="1" thickBot="1" x14ac:dyDescent="0.3">
      <c r="A43" s="76" t="s">
        <v>70</v>
      </c>
      <c r="B43" s="77"/>
      <c r="C43" s="77"/>
      <c r="D43" s="77"/>
      <c r="E43" s="77"/>
      <c r="F43" s="77"/>
      <c r="G43" s="77"/>
    </row>
    <row r="44" spans="1:7" s="8" customFormat="1" ht="30.75" customHeight="1" x14ac:dyDescent="0.25">
      <c r="A44" s="75"/>
      <c r="B44" s="75"/>
      <c r="C44" s="75"/>
      <c r="D44" s="75"/>
      <c r="E44" s="75"/>
      <c r="F44" s="75"/>
      <c r="G44" s="75"/>
    </row>
    <row r="45" spans="1:7" s="8" customFormat="1" ht="30.75" customHeight="1" x14ac:dyDescent="0.25">
      <c r="A45" s="68" t="s">
        <v>60</v>
      </c>
      <c r="B45" s="68"/>
      <c r="C45" s="68"/>
      <c r="D45" s="68"/>
      <c r="E45" s="68"/>
      <c r="F45" s="68"/>
      <c r="G45" s="68"/>
    </row>
    <row r="46" spans="1:7" s="8" customFormat="1" ht="30.75" customHeight="1" x14ac:dyDescent="0.25">
      <c r="A46" s="68"/>
      <c r="B46" s="68"/>
      <c r="C46" s="68"/>
      <c r="D46" s="68"/>
      <c r="E46" s="68"/>
      <c r="F46" s="68"/>
      <c r="G46" s="68"/>
    </row>
    <row r="47" spans="1:7" ht="20.25" customHeight="1" x14ac:dyDescent="0.25">
      <c r="A47" s="68" t="s">
        <v>99</v>
      </c>
      <c r="B47" s="68"/>
      <c r="C47" s="68"/>
      <c r="D47" s="68"/>
      <c r="E47" s="68"/>
      <c r="F47" s="68"/>
      <c r="G47" s="68"/>
    </row>
    <row r="48" spans="1:7" ht="17.25" customHeight="1" x14ac:dyDescent="0.3">
      <c r="A48" s="1"/>
      <c r="B48" s="1"/>
      <c r="C48" s="1"/>
      <c r="D48" s="1"/>
      <c r="E48" s="1"/>
      <c r="F48" s="1"/>
      <c r="G48" s="1"/>
    </row>
    <row r="49" spans="1:11" ht="26.25" customHeight="1" x14ac:dyDescent="0.3">
      <c r="A49" s="73" t="str">
        <f>HYPERLINK(A42,"Condițiile de acordare a creditelor")</f>
        <v>Condițiile de acordare a creditelor</v>
      </c>
      <c r="B49" s="74"/>
      <c r="C49" s="74"/>
      <c r="D49" s="74"/>
      <c r="E49" s="74"/>
      <c r="F49" s="1"/>
      <c r="G49" s="1"/>
    </row>
    <row r="50" spans="1:11" ht="26.25" customHeight="1" x14ac:dyDescent="0.3">
      <c r="A50" s="1" t="s">
        <v>61</v>
      </c>
      <c r="B50" s="1"/>
      <c r="C50" s="1"/>
      <c r="D50" s="1"/>
      <c r="E50" s="1"/>
      <c r="F50" s="1"/>
      <c r="G50" s="22" t="s">
        <v>63</v>
      </c>
      <c r="H50" s="22"/>
      <c r="I50" s="22"/>
      <c r="J50" s="22"/>
      <c r="K50" s="22"/>
    </row>
    <row r="51" spans="1:11" ht="20.25" customHeight="1" x14ac:dyDescent="0.25">
      <c r="A51" s="68" t="s">
        <v>69</v>
      </c>
      <c r="B51" s="68"/>
      <c r="C51" s="68"/>
      <c r="D51" s="68"/>
      <c r="E51" s="68"/>
      <c r="F51" s="68"/>
      <c r="G51" s="22"/>
      <c r="H51" s="22"/>
      <c r="I51" s="22"/>
      <c r="J51" s="22"/>
      <c r="K51" s="22"/>
    </row>
    <row r="52" spans="1:11" ht="15.6" customHeight="1" x14ac:dyDescent="0.3">
      <c r="A52" s="1"/>
      <c r="B52" s="20" t="s">
        <v>55</v>
      </c>
      <c r="C52" s="1"/>
      <c r="D52" s="1"/>
      <c r="E52" s="1"/>
      <c r="F52" s="1"/>
      <c r="G52" s="22"/>
      <c r="H52" s="22"/>
      <c r="I52" s="22"/>
      <c r="J52" s="22"/>
      <c r="K52" s="22"/>
    </row>
    <row r="53" spans="1:11" ht="27.75" customHeight="1" x14ac:dyDescent="0.25">
      <c r="A53" s="127" t="s">
        <v>100</v>
      </c>
      <c r="B53" s="127"/>
      <c r="C53" s="127"/>
      <c r="D53" s="127"/>
      <c r="E53" s="127"/>
      <c r="F53" s="127"/>
      <c r="G53" s="127" t="s">
        <v>62</v>
      </c>
    </row>
    <row r="54" spans="1:11" ht="9.75" customHeight="1" x14ac:dyDescent="0.25">
      <c r="A54" s="68"/>
      <c r="B54" s="68"/>
      <c r="C54" s="68"/>
      <c r="D54" s="68"/>
      <c r="E54" s="68"/>
      <c r="F54" s="68"/>
      <c r="G54" s="68"/>
    </row>
    <row r="55" spans="1:11" ht="39.75" customHeight="1" x14ac:dyDescent="0.25">
      <c r="A55" s="96" t="s">
        <v>101</v>
      </c>
      <c r="B55" s="96"/>
      <c r="C55" s="22"/>
      <c r="D55" s="22"/>
      <c r="E55" s="22"/>
      <c r="F55" s="22"/>
      <c r="G55" s="23" t="s">
        <v>64</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1">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7:F27"/>
    <mergeCell ref="G19:G22"/>
    <mergeCell ref="C20:F20"/>
    <mergeCell ref="C21:F21"/>
    <mergeCell ref="C22:F22"/>
    <mergeCell ref="B23:C23"/>
    <mergeCell ref="C19:F19"/>
    <mergeCell ref="B24:F24"/>
    <mergeCell ref="B25:F25"/>
    <mergeCell ref="A45:G45"/>
    <mergeCell ref="A51:F51"/>
    <mergeCell ref="B40:F40"/>
    <mergeCell ref="B41:F41"/>
    <mergeCell ref="A49:E49"/>
    <mergeCell ref="A44:G44"/>
    <mergeCell ref="A46:G46"/>
    <mergeCell ref="A43:G43"/>
    <mergeCell ref="A42:G42"/>
    <mergeCell ref="E9:F9"/>
    <mergeCell ref="E17:F17"/>
    <mergeCell ref="E18:F18"/>
    <mergeCell ref="E26:F26"/>
    <mergeCell ref="A16:G16"/>
    <mergeCell ref="A18:A22"/>
    <mergeCell ref="B9:D9"/>
    <mergeCell ref="D10:D12"/>
    <mergeCell ref="B13:F13"/>
    <mergeCell ref="B17:D17"/>
    <mergeCell ref="B26:D26"/>
  </mergeCells>
  <hyperlinks>
    <hyperlink ref="A42" r:id="rId1" xr:uid="{A9600939-48B1-4FDD-A8ED-B26DFA3D7BFA}"/>
    <hyperlink ref="A43" r:id="rId2" xr:uid="{D8765214-8E5D-48FE-B396-0DD1F5E3A05C}"/>
  </hyperlinks>
  <pageMargins left="0.37" right="0.44" top="0.6" bottom="0.36" header="0.32" footer="0.26"/>
  <pageSetup scale="24"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8" t="str">
        <f>HYPERLINK(A3,"Schimbarea LIBOR/EURIBOR/AIR6M")</f>
        <v>Schimbarea LIBOR/EURIBOR/AIR6M</v>
      </c>
    </row>
    <row r="3" spans="1:1" x14ac:dyDescent="0.3">
      <c r="A3" s="28" t="s">
        <v>70</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2021-11-09T11:44:24Z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2021-11-09T19:34:01Z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0de3debc-e764-4269-8c12-f1ac3da5467e</vt:lpwstr>
  </property>
  <property fmtid="{D5CDD505-2E9C-101B-9397-08002B2CF9AE}" pid="8" name="MSIP_Label_bf56d8f5-2c8d-4da4-8c07-2cb91e58c77e_ContentBits">
    <vt:lpwstr>0</vt:lpwstr>
  </property>
</Properties>
</file>